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293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Лист1!$A$2:$G$39</definedName>
    <definedName name="_xlnm.Print_Area" localSheetId="0">Лист1!$A$1:$G$40</definedName>
  </definedNames>
  <calcPr calcId="124519"/>
</workbook>
</file>

<file path=xl/calcChain.xml><?xml version="1.0" encoding="utf-8"?>
<calcChain xmlns="http://schemas.openxmlformats.org/spreadsheetml/2006/main">
  <c r="F10" i="1"/>
  <c r="F8"/>
  <c r="G8"/>
  <c r="G39"/>
  <c r="G3"/>
  <c r="F6"/>
  <c r="F7"/>
  <c r="F4"/>
  <c r="F9"/>
  <c r="F11"/>
  <c r="F5"/>
  <c r="F3"/>
  <c r="F40" s="1"/>
  <c r="G5"/>
  <c r="G4"/>
  <c r="G6"/>
  <c r="G7"/>
  <c r="G9"/>
  <c r="G14"/>
  <c r="G15"/>
  <c r="G17"/>
  <c r="G21"/>
  <c r="G22"/>
  <c r="G19"/>
  <c r="G12"/>
  <c r="G25"/>
  <c r="G10"/>
  <c r="G20"/>
  <c r="G27"/>
  <c r="G26"/>
  <c r="G29"/>
  <c r="G30"/>
  <c r="G23"/>
  <c r="G33"/>
  <c r="G34"/>
  <c r="G35"/>
  <c r="G36"/>
  <c r="G31"/>
  <c r="G18"/>
  <c r="G13"/>
  <c r="G32"/>
  <c r="G11"/>
  <c r="G28"/>
  <c r="G24"/>
  <c r="G16"/>
  <c r="G37"/>
  <c r="G38"/>
  <c r="D40" l="1"/>
  <c r="E40"/>
  <c r="C40"/>
  <c r="G40" l="1"/>
</calcChain>
</file>

<file path=xl/sharedStrings.xml><?xml version="1.0" encoding="utf-8"?>
<sst xmlns="http://schemas.openxmlformats.org/spreadsheetml/2006/main" count="39" uniqueCount="38">
  <si>
    <t>Октябрьский бульвар</t>
  </si>
  <si>
    <t>Сквер по ул. Комсомольской</t>
  </si>
  <si>
    <t>Сквер по ул. Сосновая</t>
  </si>
  <si>
    <t>Сквер на пересечении улиц Комиссарова и Абельмана</t>
  </si>
  <si>
    <t>Парк им. Малеева и Кангина</t>
  </si>
  <si>
    <t>Парк Комсомольский и городская Набережная.</t>
  </si>
  <si>
    <t>Парк Экскаваторостроителей</t>
  </si>
  <si>
    <t>Городской бульвар по ул. Абельмана.</t>
  </si>
  <si>
    <t>Сквер по ул. О.Кошевого.</t>
  </si>
  <si>
    <t>Сквер Сенная площадь.</t>
  </si>
  <si>
    <t>Городской пляж Озеро Старка.</t>
  </si>
  <si>
    <t>Сквер по ул. Т. Павловского.</t>
  </si>
  <si>
    <t>Кукушкин пруд с зеленой зоной.</t>
  </si>
  <si>
    <t>Сквер с прудом по ул. Левченко.</t>
  </si>
  <si>
    <r>
      <t>Сквер по ул. Грибоедова</t>
    </r>
    <r>
      <rPr>
        <b/>
        <sz val="12"/>
        <color rgb="FF000000"/>
        <rFont val="Times New Roman"/>
        <family val="1"/>
        <charset val="204"/>
      </rPr>
      <t>.</t>
    </r>
  </si>
  <si>
    <t>Ширина гора</t>
  </si>
  <si>
    <t>Сквер по ул. З.Космодемьянской</t>
  </si>
  <si>
    <t>Сквер у площади Победы</t>
  </si>
  <si>
    <t>Сквер у площади 200-летия Коврова и прилегающая территория</t>
  </si>
  <si>
    <t>Сквер по ул. Советской</t>
  </si>
  <si>
    <t>Сквер по ул. Чернышевского</t>
  </si>
  <si>
    <t>Сквер и березовая аллея по ул. Белинского</t>
  </si>
  <si>
    <t xml:space="preserve">Сквер по ул. Гастелло </t>
  </si>
  <si>
    <t>Сквер по ул. Гастелло, (ок. шк. 15 )</t>
  </si>
  <si>
    <t>Сквер по проспекту Ленина и Пугачева</t>
  </si>
  <si>
    <t>Сквер по проспекту Ленина, дома 57-59</t>
  </si>
  <si>
    <t>Сквер по проспекту Ленина, д. 1Б, 3</t>
  </si>
  <si>
    <t>общественные территории</t>
  </si>
  <si>
    <t>01.02.218</t>
  </si>
  <si>
    <t>ИТОГО</t>
  </si>
  <si>
    <t>Голосование по выбору общественных территорий для пероочередного благоустройства в 2018 году</t>
  </si>
  <si>
    <t>Благоустройство м-на Заря</t>
  </si>
  <si>
    <t>Устройство спортивной площадки для медицинского колледжа</t>
  </si>
  <si>
    <t>Парк Пушкина</t>
  </si>
  <si>
    <t>Сквер на ул. Блинова</t>
  </si>
  <si>
    <t>Сквер рядом с м-ном Устинова</t>
  </si>
  <si>
    <t>Устройство тротуара, дороги и освещения от рынка "Крупянщик" до МЖК № 1 и № 2</t>
  </si>
  <si>
    <t>Сквер на пер. ул. Брюсова и пр. Ленина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</si>
</sst>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/>
    <xf numFmtId="0" fontId="3" fillId="0" borderId="5" xfId="0" applyFont="1" applyFill="1" applyBorder="1" applyAlignment="1">
      <alignment horizontal="center" wrapText="1"/>
    </xf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4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14" fontId="0" fillId="0" borderId="0" xfId="0" applyNumberFormat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1" xfId="0" applyFill="1" applyBorder="1"/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>
      <selection sqref="A1:G1"/>
    </sheetView>
  </sheetViews>
  <sheetFormatPr defaultRowHeight="15"/>
  <cols>
    <col min="1" max="1" width="7.140625" customWidth="1"/>
    <col min="2" max="2" width="35.28515625" customWidth="1"/>
    <col min="3" max="3" width="15.42578125" customWidth="1"/>
    <col min="4" max="4" width="20.85546875" customWidth="1"/>
    <col min="5" max="5" width="17.5703125" customWidth="1"/>
    <col min="6" max="6" width="14.7109375" bestFit="1" customWidth="1"/>
    <col min="7" max="7" width="11.7109375" customWidth="1"/>
    <col min="8" max="8" width="10.140625" bestFit="1" customWidth="1"/>
  </cols>
  <sheetData>
    <row r="1" spans="1:8" ht="16.5" thickBot="1">
      <c r="A1" s="26" t="s">
        <v>30</v>
      </c>
      <c r="B1" s="26"/>
      <c r="C1" s="26"/>
      <c r="D1" s="26"/>
      <c r="E1" s="26"/>
      <c r="F1" s="27"/>
      <c r="G1" s="26"/>
    </row>
    <row r="2" spans="1:8" ht="30" customHeight="1" thickBot="1">
      <c r="A2" s="6"/>
      <c r="B2" s="11" t="s">
        <v>27</v>
      </c>
      <c r="C2" s="12">
        <v>43118</v>
      </c>
      <c r="D2" s="12">
        <v>43126</v>
      </c>
      <c r="E2" s="14" t="s">
        <v>28</v>
      </c>
      <c r="F2" s="16">
        <v>43140</v>
      </c>
      <c r="G2" s="15" t="s">
        <v>29</v>
      </c>
      <c r="H2" s="13"/>
    </row>
    <row r="3" spans="1:8" ht="15.75">
      <c r="A3" s="17">
        <v>1</v>
      </c>
      <c r="B3" s="18" t="s">
        <v>20</v>
      </c>
      <c r="C3" s="17">
        <v>57</v>
      </c>
      <c r="D3" s="17">
        <v>64</v>
      </c>
      <c r="E3" s="17">
        <v>101</v>
      </c>
      <c r="F3" s="17">
        <f>57+51</f>
        <v>108</v>
      </c>
      <c r="G3" s="19">
        <f t="shared" ref="G3:G39" si="0">SUM(C3:F3)</f>
        <v>330</v>
      </c>
    </row>
    <row r="4" spans="1:8" ht="15.75">
      <c r="A4" s="20">
        <v>2</v>
      </c>
      <c r="B4" s="21" t="s">
        <v>17</v>
      </c>
      <c r="C4" s="20">
        <v>132</v>
      </c>
      <c r="D4" s="20">
        <v>36</v>
      </c>
      <c r="E4" s="20">
        <v>38</v>
      </c>
      <c r="F4" s="20">
        <f>3+8+21+72</f>
        <v>104</v>
      </c>
      <c r="G4" s="19">
        <f t="shared" si="0"/>
        <v>310</v>
      </c>
    </row>
    <row r="5" spans="1:8" ht="15.75">
      <c r="A5" s="17">
        <v>3</v>
      </c>
      <c r="B5" s="22" t="s">
        <v>4</v>
      </c>
      <c r="C5" s="20">
        <v>45</v>
      </c>
      <c r="D5" s="20">
        <v>20</v>
      </c>
      <c r="E5" s="20">
        <v>152</v>
      </c>
      <c r="F5" s="20">
        <f>61+22</f>
        <v>83</v>
      </c>
      <c r="G5" s="19">
        <f t="shared" si="0"/>
        <v>300</v>
      </c>
    </row>
    <row r="6" spans="1:8" ht="15.75">
      <c r="A6" s="17">
        <v>4</v>
      </c>
      <c r="B6" s="22" t="s">
        <v>6</v>
      </c>
      <c r="C6" s="20">
        <v>63</v>
      </c>
      <c r="D6" s="20">
        <v>49</v>
      </c>
      <c r="E6" s="20">
        <v>44</v>
      </c>
      <c r="F6" s="20">
        <f>9+125</f>
        <v>134</v>
      </c>
      <c r="G6" s="19">
        <f t="shared" si="0"/>
        <v>290</v>
      </c>
    </row>
    <row r="7" spans="1:8" ht="47.25">
      <c r="A7" s="20">
        <v>5</v>
      </c>
      <c r="B7" s="21" t="s">
        <v>18</v>
      </c>
      <c r="C7" s="20">
        <v>66</v>
      </c>
      <c r="D7" s="20">
        <v>46</v>
      </c>
      <c r="E7" s="20">
        <v>37</v>
      </c>
      <c r="F7" s="20">
        <f>19+112</f>
        <v>131</v>
      </c>
      <c r="G7" s="19">
        <f t="shared" si="0"/>
        <v>280</v>
      </c>
    </row>
    <row r="8" spans="1:8" ht="15.75">
      <c r="A8" s="17">
        <v>6</v>
      </c>
      <c r="B8" s="22" t="s">
        <v>1</v>
      </c>
      <c r="C8" s="20">
        <v>28</v>
      </c>
      <c r="D8" s="20">
        <v>32</v>
      </c>
      <c r="E8" s="20">
        <v>38</v>
      </c>
      <c r="F8" s="20">
        <f>19+153</f>
        <v>172</v>
      </c>
      <c r="G8" s="19">
        <f t="shared" si="0"/>
        <v>270</v>
      </c>
    </row>
    <row r="9" spans="1:8" ht="16.5" thickBot="1">
      <c r="A9" s="23">
        <v>7</v>
      </c>
      <c r="B9" s="24" t="s">
        <v>16</v>
      </c>
      <c r="C9" s="23">
        <v>32</v>
      </c>
      <c r="D9" s="23">
        <v>15</v>
      </c>
      <c r="E9" s="23">
        <v>60</v>
      </c>
      <c r="F9" s="23">
        <f>28+133</f>
        <v>161</v>
      </c>
      <c r="G9" s="25">
        <f t="shared" si="0"/>
        <v>268</v>
      </c>
    </row>
    <row r="10" spans="1:8" ht="15.75">
      <c r="A10" s="17">
        <v>10</v>
      </c>
      <c r="B10" s="18" t="s">
        <v>12</v>
      </c>
      <c r="C10" s="17"/>
      <c r="D10" s="17"/>
      <c r="E10" s="17">
        <v>2</v>
      </c>
      <c r="F10" s="17">
        <f>102+156</f>
        <v>258</v>
      </c>
      <c r="G10" s="19">
        <f t="shared" si="0"/>
        <v>260</v>
      </c>
    </row>
    <row r="11" spans="1:8" ht="15.75" customHeight="1">
      <c r="A11" s="3">
        <v>8</v>
      </c>
      <c r="B11" s="1" t="s">
        <v>34</v>
      </c>
      <c r="C11" s="2"/>
      <c r="D11" s="2"/>
      <c r="E11" s="2"/>
      <c r="F11" s="2">
        <f>253</f>
        <v>253</v>
      </c>
      <c r="G11" s="10">
        <f t="shared" si="0"/>
        <v>253</v>
      </c>
    </row>
    <row r="12" spans="1:8" ht="31.5">
      <c r="A12" s="3">
        <v>9</v>
      </c>
      <c r="B12" s="1" t="s">
        <v>23</v>
      </c>
      <c r="C12" s="2"/>
      <c r="D12" s="2">
        <v>6</v>
      </c>
      <c r="E12" s="2">
        <v>1</v>
      </c>
      <c r="F12" s="2">
        <v>148</v>
      </c>
      <c r="G12" s="10">
        <f t="shared" si="0"/>
        <v>155</v>
      </c>
    </row>
    <row r="13" spans="1:8" ht="47.25">
      <c r="A13" s="2">
        <v>11</v>
      </c>
      <c r="B13" s="1" t="s">
        <v>32</v>
      </c>
      <c r="C13" s="2"/>
      <c r="D13" s="2"/>
      <c r="E13" s="2"/>
      <c r="F13" s="2">
        <v>99</v>
      </c>
      <c r="G13" s="10">
        <f t="shared" si="0"/>
        <v>99</v>
      </c>
    </row>
    <row r="14" spans="1:8" ht="31.5">
      <c r="A14" s="3">
        <v>12</v>
      </c>
      <c r="B14" s="1" t="s">
        <v>5</v>
      </c>
      <c r="C14" s="2">
        <v>2</v>
      </c>
      <c r="D14" s="2">
        <v>26</v>
      </c>
      <c r="E14" s="2">
        <v>39</v>
      </c>
      <c r="F14" s="2">
        <v>23</v>
      </c>
      <c r="G14" s="10">
        <f t="shared" si="0"/>
        <v>90</v>
      </c>
    </row>
    <row r="15" spans="1:8" ht="15.75">
      <c r="A15" s="3">
        <v>13</v>
      </c>
      <c r="B15" s="1" t="s">
        <v>2</v>
      </c>
      <c r="C15" s="2">
        <v>2</v>
      </c>
      <c r="D15" s="2">
        <v>10</v>
      </c>
      <c r="E15" s="2">
        <v>6</v>
      </c>
      <c r="F15" s="2">
        <v>5</v>
      </c>
      <c r="G15" s="10">
        <f t="shared" si="0"/>
        <v>23</v>
      </c>
    </row>
    <row r="16" spans="1:8" ht="47.25">
      <c r="A16" s="2">
        <v>14</v>
      </c>
      <c r="B16" s="1" t="s">
        <v>36</v>
      </c>
      <c r="C16" s="2"/>
      <c r="D16" s="2"/>
      <c r="E16" s="2"/>
      <c r="F16" s="2">
        <v>21</v>
      </c>
      <c r="G16" s="10">
        <f t="shared" si="0"/>
        <v>21</v>
      </c>
    </row>
    <row r="17" spans="1:7" ht="15.75">
      <c r="A17" s="3">
        <v>15</v>
      </c>
      <c r="B17" s="1" t="s">
        <v>22</v>
      </c>
      <c r="C17" s="2"/>
      <c r="D17" s="2">
        <v>9</v>
      </c>
      <c r="E17" s="2">
        <v>2</v>
      </c>
      <c r="F17" s="2">
        <v>5</v>
      </c>
      <c r="G17" s="10">
        <f t="shared" si="0"/>
        <v>16</v>
      </c>
    </row>
    <row r="18" spans="1:7" ht="15.75">
      <c r="A18" s="3">
        <v>16</v>
      </c>
      <c r="B18" s="1" t="s">
        <v>31</v>
      </c>
      <c r="C18" s="2"/>
      <c r="D18" s="2"/>
      <c r="E18" s="2"/>
      <c r="F18" s="2">
        <v>15</v>
      </c>
      <c r="G18" s="10">
        <f t="shared" si="0"/>
        <v>15</v>
      </c>
    </row>
    <row r="19" spans="1:7" ht="31.5">
      <c r="A19" s="2">
        <v>17</v>
      </c>
      <c r="B19" s="1" t="s">
        <v>21</v>
      </c>
      <c r="C19" s="2"/>
      <c r="D19" s="2">
        <v>6</v>
      </c>
      <c r="E19" s="2">
        <v>1</v>
      </c>
      <c r="F19" s="2">
        <v>6</v>
      </c>
      <c r="G19" s="10">
        <f t="shared" si="0"/>
        <v>13</v>
      </c>
    </row>
    <row r="20" spans="1:7" ht="31.5">
      <c r="A20" s="3">
        <v>18</v>
      </c>
      <c r="B20" s="1" t="s">
        <v>25</v>
      </c>
      <c r="C20" s="2"/>
      <c r="D20" s="2"/>
      <c r="E20" s="2">
        <v>1</v>
      </c>
      <c r="F20" s="2">
        <v>12</v>
      </c>
      <c r="G20" s="10">
        <f t="shared" si="0"/>
        <v>13</v>
      </c>
    </row>
    <row r="21" spans="1:7" ht="15.75">
      <c r="A21" s="3">
        <v>19</v>
      </c>
      <c r="B21" s="1" t="s">
        <v>0</v>
      </c>
      <c r="C21" s="2">
        <v>2</v>
      </c>
      <c r="D21" s="2">
        <v>4</v>
      </c>
      <c r="E21" s="2">
        <v>4</v>
      </c>
      <c r="F21" s="2">
        <v>2</v>
      </c>
      <c r="G21" s="10">
        <f t="shared" si="0"/>
        <v>12</v>
      </c>
    </row>
    <row r="22" spans="1:7" ht="31.5">
      <c r="A22" s="2">
        <v>20</v>
      </c>
      <c r="B22" s="1" t="s">
        <v>3</v>
      </c>
      <c r="C22" s="2">
        <v>2</v>
      </c>
      <c r="D22" s="2">
        <v>3</v>
      </c>
      <c r="E22" s="2">
        <v>5</v>
      </c>
      <c r="F22" s="2">
        <v>2</v>
      </c>
      <c r="G22" s="10">
        <f t="shared" si="0"/>
        <v>12</v>
      </c>
    </row>
    <row r="23" spans="1:7" ht="15.75">
      <c r="A23" s="3">
        <v>21</v>
      </c>
      <c r="B23" s="1" t="s">
        <v>10</v>
      </c>
      <c r="C23" s="2"/>
      <c r="D23" s="2"/>
      <c r="E23" s="2"/>
      <c r="F23" s="2">
        <v>8</v>
      </c>
      <c r="G23" s="10">
        <f t="shared" si="0"/>
        <v>8</v>
      </c>
    </row>
    <row r="24" spans="1:7" ht="15.75">
      <c r="A24" s="3">
        <v>22</v>
      </c>
      <c r="B24" s="1" t="s">
        <v>35</v>
      </c>
      <c r="C24" s="2"/>
      <c r="D24" s="2"/>
      <c r="E24" s="2"/>
      <c r="F24" s="2">
        <v>6</v>
      </c>
      <c r="G24" s="10">
        <f t="shared" si="0"/>
        <v>6</v>
      </c>
    </row>
    <row r="25" spans="1:7" ht="15.75">
      <c r="A25" s="2">
        <v>23</v>
      </c>
      <c r="B25" s="1" t="s">
        <v>19</v>
      </c>
      <c r="C25" s="2"/>
      <c r="D25" s="2">
        <v>4</v>
      </c>
      <c r="E25" s="2"/>
      <c r="F25" s="2">
        <v>1</v>
      </c>
      <c r="G25" s="10">
        <f t="shared" si="0"/>
        <v>5</v>
      </c>
    </row>
    <row r="26" spans="1:7" ht="31.5">
      <c r="A26" s="3">
        <v>24</v>
      </c>
      <c r="B26" s="1" t="s">
        <v>7</v>
      </c>
      <c r="C26" s="2"/>
      <c r="D26" s="2"/>
      <c r="E26" s="2"/>
      <c r="F26" s="2">
        <v>5</v>
      </c>
      <c r="G26" s="10">
        <f t="shared" si="0"/>
        <v>5</v>
      </c>
    </row>
    <row r="27" spans="1:7" ht="31.5">
      <c r="A27" s="3">
        <v>25</v>
      </c>
      <c r="B27" s="1" t="s">
        <v>26</v>
      </c>
      <c r="C27" s="2"/>
      <c r="D27" s="2"/>
      <c r="E27" s="2">
        <v>1</v>
      </c>
      <c r="F27" s="2">
        <v>2</v>
      </c>
      <c r="G27" s="10">
        <f t="shared" si="0"/>
        <v>3</v>
      </c>
    </row>
    <row r="28" spans="1:7" ht="31.5">
      <c r="A28" s="2">
        <v>26</v>
      </c>
      <c r="B28" s="1" t="s">
        <v>37</v>
      </c>
      <c r="C28" s="2"/>
      <c r="D28" s="2"/>
      <c r="E28" s="2"/>
      <c r="F28" s="2">
        <v>3</v>
      </c>
      <c r="G28" s="10">
        <f t="shared" si="0"/>
        <v>3</v>
      </c>
    </row>
    <row r="29" spans="1:7" ht="15.75">
      <c r="A29" s="3">
        <v>27</v>
      </c>
      <c r="B29" s="5" t="s">
        <v>8</v>
      </c>
      <c r="C29" s="4"/>
      <c r="D29" s="4"/>
      <c r="E29" s="4"/>
      <c r="F29" s="4">
        <v>1</v>
      </c>
      <c r="G29" s="10">
        <f t="shared" si="0"/>
        <v>1</v>
      </c>
    </row>
    <row r="30" spans="1:7" ht="15.75">
      <c r="A30" s="3">
        <v>28</v>
      </c>
      <c r="B30" s="1" t="s">
        <v>9</v>
      </c>
      <c r="C30" s="2"/>
      <c r="D30" s="2"/>
      <c r="E30" s="2"/>
      <c r="F30" s="2">
        <v>1</v>
      </c>
      <c r="G30" s="10">
        <f t="shared" si="0"/>
        <v>1</v>
      </c>
    </row>
    <row r="31" spans="1:7" ht="15.75">
      <c r="A31" s="2">
        <v>29</v>
      </c>
      <c r="B31" s="1" t="s">
        <v>15</v>
      </c>
      <c r="C31" s="2"/>
      <c r="D31" s="2"/>
      <c r="E31" s="2"/>
      <c r="F31" s="2">
        <v>1</v>
      </c>
      <c r="G31" s="10">
        <f t="shared" si="0"/>
        <v>1</v>
      </c>
    </row>
    <row r="32" spans="1:7" ht="15.75">
      <c r="A32" s="3">
        <v>30</v>
      </c>
      <c r="B32" s="1" t="s">
        <v>33</v>
      </c>
      <c r="C32" s="2"/>
      <c r="D32" s="2"/>
      <c r="E32" s="2"/>
      <c r="F32" s="2">
        <v>1</v>
      </c>
      <c r="G32" s="10">
        <f t="shared" si="0"/>
        <v>1</v>
      </c>
    </row>
    <row r="33" spans="1:7" ht="15.75">
      <c r="A33" s="3">
        <v>31</v>
      </c>
      <c r="B33" s="1" t="s">
        <v>11</v>
      </c>
      <c r="C33" s="2"/>
      <c r="D33" s="2"/>
      <c r="E33" s="2"/>
      <c r="F33" s="2"/>
      <c r="G33" s="10">
        <f t="shared" si="0"/>
        <v>0</v>
      </c>
    </row>
    <row r="34" spans="1:7" ht="15.75">
      <c r="A34" s="2">
        <v>32</v>
      </c>
      <c r="B34" s="1" t="s">
        <v>13</v>
      </c>
      <c r="C34" s="2"/>
      <c r="D34" s="2"/>
      <c r="E34" s="2"/>
      <c r="F34" s="2"/>
      <c r="G34" s="10">
        <f t="shared" si="0"/>
        <v>0</v>
      </c>
    </row>
    <row r="35" spans="1:7" ht="31.5">
      <c r="A35" s="3">
        <v>33</v>
      </c>
      <c r="B35" s="1" t="s">
        <v>24</v>
      </c>
      <c r="C35" s="2"/>
      <c r="D35" s="2"/>
      <c r="E35" s="2"/>
      <c r="F35" s="2"/>
      <c r="G35" s="10">
        <f t="shared" si="0"/>
        <v>0</v>
      </c>
    </row>
    <row r="36" spans="1:7" ht="15.75">
      <c r="A36" s="3">
        <v>34</v>
      </c>
      <c r="B36" s="1" t="s">
        <v>14</v>
      </c>
      <c r="C36" s="2"/>
      <c r="D36" s="2"/>
      <c r="E36" s="2"/>
      <c r="F36" s="2"/>
      <c r="G36" s="10">
        <f t="shared" si="0"/>
        <v>0</v>
      </c>
    </row>
    <row r="37" spans="1:7" ht="15.75">
      <c r="A37" s="2">
        <v>35</v>
      </c>
      <c r="B37" s="1"/>
      <c r="C37" s="2"/>
      <c r="D37" s="2"/>
      <c r="E37" s="2"/>
      <c r="F37" s="2"/>
      <c r="G37" s="10">
        <f t="shared" si="0"/>
        <v>0</v>
      </c>
    </row>
    <row r="38" spans="1:7" ht="15.75">
      <c r="A38" s="3">
        <v>36</v>
      </c>
      <c r="B38" s="1"/>
      <c r="C38" s="2"/>
      <c r="D38" s="2"/>
      <c r="E38" s="2"/>
      <c r="F38" s="2"/>
      <c r="G38" s="10">
        <f t="shared" si="0"/>
        <v>0</v>
      </c>
    </row>
    <row r="39" spans="1:7" ht="16.5" thickBot="1">
      <c r="A39" s="3">
        <v>37</v>
      </c>
      <c r="B39" s="5"/>
      <c r="C39" s="4"/>
      <c r="D39" s="4"/>
      <c r="E39" s="4"/>
      <c r="F39" s="4"/>
      <c r="G39" s="10">
        <f t="shared" si="0"/>
        <v>0</v>
      </c>
    </row>
    <row r="40" spans="1:7" ht="16.5" thickBot="1">
      <c r="A40" s="6"/>
      <c r="B40" s="7" t="s">
        <v>29</v>
      </c>
      <c r="C40" s="8">
        <f>SUM(C3:C29)</f>
        <v>431</v>
      </c>
      <c r="D40" s="8">
        <f>SUM(D3:D29)</f>
        <v>330</v>
      </c>
      <c r="E40" s="8">
        <f>SUM(E3:E29)</f>
        <v>532</v>
      </c>
      <c r="F40" s="8">
        <f>SUM(F3:F39)</f>
        <v>1771</v>
      </c>
      <c r="G40" s="9">
        <f t="shared" ref="G40" si="1">SUM(C40:F40)</f>
        <v>3064</v>
      </c>
    </row>
  </sheetData>
  <sortState ref="A3:G39">
    <sortCondition descending="1" ref="G3:G39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Валерьевна Каменщикова</dc:creator>
  <cp:lastModifiedBy>Михаил Юрьевич Кабанов</cp:lastModifiedBy>
  <cp:lastPrinted>2018-02-14T07:49:38Z</cp:lastPrinted>
  <dcterms:created xsi:type="dcterms:W3CDTF">2018-02-06T08:34:55Z</dcterms:created>
  <dcterms:modified xsi:type="dcterms:W3CDTF">2018-02-15T07:24:28Z</dcterms:modified>
</cp:coreProperties>
</file>